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c0a1a9a4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od count" sheetId="1" r:id="R53eee6992e8345b5"/>
    <x:sheet xmlns:r="http://schemas.openxmlformats.org/officeDocument/2006/relationships" name="Purchase units" sheetId="2" r:id="R7dbcad33b0194b5f"/>
    <x:sheet xmlns:r="http://schemas.openxmlformats.org/officeDocument/2006/relationships" name="Count sessions" sheetId="3" r:id="R4480e206d529456e"/>
    <x:sheet xmlns:r="http://schemas.openxmlformats.org/officeDocument/2006/relationships" name="Count lines" sheetId="4" r:id="R3c9c669306cc49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b/>
      <x:sz val="14"/>
      <x:name val="Arial"/>
    </x:font>
    <x:font>
      <x:i/>
      <x:sz val="10"/>
      <x:color rgb="FF586168"/>
      <x:name val="Arial"/>
    </x:font>
    <x:font>
      <x:sz val="10"/>
      <x:color rgb="FF26333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ED"/>
      </x:patternFill>
    </x:fill>
    <x:fill>
      <x:patternFill patternType="solid">
        <x:fgColor rgb="FF334B6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d683ea2904402" /><Relationship Type="http://schemas.openxmlformats.org/officeDocument/2006/relationships/theme" Target="/xl/theme/theme1.xml" Id="Rd7fe5fb39f5a46ff" /><Relationship Type="http://schemas.openxmlformats.org/officeDocument/2006/relationships/sharedStrings" Target="/xl/sharedStrings.xml" Id="Rfaf6c6e5e1f34c28" /><Relationship Type="http://schemas.openxmlformats.org/officeDocument/2006/relationships/worksheet" Target="/xl/worksheets/sheet1.xml" Id="R53eee6992e8345b5" /><Relationship Type="http://schemas.openxmlformats.org/officeDocument/2006/relationships/worksheet" Target="/xl/worksheets/sheet2.xml" Id="R7dbcad33b0194b5f" /><Relationship Type="http://schemas.openxmlformats.org/officeDocument/2006/relationships/worksheet" Target="/xl/worksheets/sheet3.xml" Id="R4480e206d529456e" /><Relationship Type="http://schemas.openxmlformats.org/officeDocument/2006/relationships/worksheet" Target="/xl/worksheets/sheet4.xml" Id="R3c9c669306cc4982" /></Relationships>
</file>

<file path=xl/tables/table1.xml><?xml version="1.0" encoding="utf-8"?>
<x:table xmlns:x="http://schemas.openxmlformats.org/spreadsheetml/2006/main" id="1" name="Template_6_Food_count" displayName="Template_6_Food_count" ref="A6:M9" headerRowCount="1" totalsRowCount="0" totalsRowShown="0">
  <x:tableColumns count="13">
    <x:tableColumn id="1" name="ingredient id"/>
    <x:tableColumn id="2" name="ingredient name"/>
    <x:tableColumn id="3" name="dimension"/>
    <x:tableColumn id="4" name="base unit"/>
    <x:tableColumn id="5" name="purchase unit id"/>
    <x:tableColumn id="6" name="base units per pack"/>
    <x:tableColumn id="7" name="full packs on hand"/>
    <x:tableColumn id="8" name="loose base units"/>
    <x:tableColumn id="9" name="on hand base units"/>
    <x:tableColumn id="10" name="target base units"/>
    <x:tableColumn id="11" name="shortage base units"/>
    <x:tableColumn id="12" name="order packs"/>
    <x:tableColumn id="13" name="data labe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mplate_6_Purchase_units" displayName="Template_6_Purchase_units" ref="A6:F9" headerRowCount="1" totalsRowCount="0" totalsRowShown="0">
  <x:tableColumns count="6">
    <x:tableColumn id="1" name="purchase unit id"/>
    <x:tableColumn id="2" name="ingredient id"/>
    <x:tableColumn id="3" name="pack name"/>
    <x:tableColumn id="4" name="base units per pack"/>
    <x:tableColumn id="5" name="base unit"/>
    <x:tableColumn id="6" name="data labe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mplate_6_Count_sessions" displayName="Template_6_Count_sessions" ref="A6:E7" headerRowCount="1" totalsRowCount="0" totalsRowShown="0">
  <x:tableColumns count="5">
    <x:tableColumn id="1" name="session id"/>
    <x:tableColumn id="2" name="location id"/>
    <x:tableColumn id="3" name="counted at"/>
    <x:tableColumn id="4" name="counted by"/>
    <x:tableColumn id="5" name="data labe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emplate_6_Count_lines" displayName="Template_6_Count_lines" ref="A6:J9" headerRowCount="1" totalsRowCount="0" totalsRowShown="0">
  <x:tableColumns count="10">
    <x:tableColumn id="1" name="line id"/>
    <x:tableColumn id="2" name="session id"/>
    <x:tableColumn id="3" name="ingredient id"/>
    <x:tableColumn id="4" name="purchase unit id"/>
    <x:tableColumn id="5" name="full packs on hand"/>
    <x:tableColumn id="6" name="loose base units"/>
    <x:tableColumn id="7" name="on hand base units"/>
    <x:tableColumn id="8" name="target base units"/>
    <x:tableColumn id="9" name="order packs"/>
    <x:tableColumn id="10" name="data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2f18d86c214a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e3d0d2bce9549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cafcf06a3af4e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a112d82a0c34a8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5.4399995803833" hidden="0" customWidth="1"/>
    <x:col min="3" max="3" width="14.4399995803833" hidden="0" customWidth="1"/>
    <x:col min="4" max="4" width="14.4399995803833" hidden="0" customWidth="1"/>
    <x:col min="5" max="5" width="14.670000076293945" hidden="0" customWidth="1"/>
    <x:col min="6" max="6" width="17" hidden="0" customWidth="1"/>
    <x:col min="7" max="7" width="16.219999313354492" hidden="0" customWidth="1"/>
    <x:col min="8" max="8" width="14.670000076293945" hidden="0" customWidth="1"/>
    <x:col min="9" max="9" width="16.219999313354492" hidden="0" customWidth="1"/>
    <x:col min="10" max="10" width="15.4399995803833" hidden="0" customWidth="1"/>
    <x:col min="11" max="11" width="17" hidden="0" customWidth="1"/>
    <x:col min="12" max="12" width="14.4399995803833" hidden="0" customWidth="1"/>
    <x:col min="13" max="13" width="14.4399995803833" hidden="0" customWidth="1"/>
  </x:cols>
  <x:sheetData>
    <x:row r="2">
      <x:c r="A2" s="1" t="str">
        <x:v>Food count</x:v>
      </x:c>
    </x:row>
    <x:row r="3">
      <x:c r="A3" s="2" t="str">
        <x:v>Synthetic example. Replace input rows; copy a complete formula row to add records.</x:v>
      </x:c>
    </x:row>
    <x:row r="4">
      <x:c r="A4" t="str">
        <x:v>Incoming orders are excluded. Check open requests before placing another order.</x:v>
      </x:c>
    </x:row>
    <x:row r="6" ht="44" customHeight="1">
      <x:c r="A6" s="10" t="str">
        <x:v>ingredient id</x:v>
      </x:c>
      <x:c r="B6" s="10" t="str">
        <x:v>ingredient name</x:v>
      </x:c>
      <x:c r="C6" s="10" t="str">
        <x:v>dimension</x:v>
      </x:c>
      <x:c r="D6" s="10" t="str">
        <x:v>base unit</x:v>
      </x:c>
      <x:c r="E6" s="10" t="str">
        <x:v>purchase unit id</x:v>
      </x:c>
      <x:c r="F6" s="10" t="str">
        <x:v>base units per pack</x:v>
      </x:c>
      <x:c r="G6" s="10" t="str">
        <x:v>full packs on hand</x:v>
      </x:c>
      <x:c r="H6" s="10" t="str">
        <x:v>loose base units</x:v>
      </x:c>
      <x:c r="I6" s="10" t="str">
        <x:v>on hand base units</x:v>
      </x:c>
      <x:c r="J6" s="10" t="str">
        <x:v>target base units</x:v>
      </x:c>
      <x:c r="K6" s="10" t="str">
        <x:v>shortage base units</x:v>
      </x:c>
      <x:c r="L6" s="10" t="str">
        <x:v>order packs</x:v>
      </x:c>
      <x:c r="M6" s="10" t="str">
        <x:v>data label</x:v>
      </x:c>
    </x:row>
    <x:row r="7" ht="25" customHeight="1">
      <x:c r="A7" s="6" t="str">
        <x:v>ING-FLOUR</x:v>
      </x:c>
      <x:c r="B7" s="6" t="str">
        <x:v>All-purpose flour</x:v>
      </x:c>
      <x:c r="C7" s="6" t="str">
        <x:v>mass</x:v>
      </x:c>
      <x:c r="D7" s="6" t="str">
        <x:v>g</x:v>
      </x:c>
      <x:c r="E7" s="6" t="str">
        <x:v>PACK-FLOUR-25KG</x:v>
      </x:c>
      <x:c r="F7" s="11" t="n">
        <x:f>IFERROR(IF(AND(VLOOKUP(E7,'Purchase units'!$A$7:$F$206,2,FALSE)=A7,VLOOKUP(E7,'Purchase units'!$A$7:$F$206,5,FALSE)=D7),VLOOKUP(E7,'Purchase units'!$A$7:$F$206,4,FALSE),"Match ingredient and base unit"),"Choose valid purchase unit")</x:f>
        <x:v>25000</x:v>
      </x:c>
      <x:c r="G7" s="12" t="n">
        <x:v>1</x:v>
      </x:c>
      <x:c r="H7" s="12" t="n">
        <x:v>4000</x:v>
      </x:c>
      <x:c r="I7" s="11" t="n">
        <x:f>IFERROR(IF(AND(ISNUMBER(G7),G7&gt;=0,MOD(G7,1)=0,ISNUMBER(H7),H7&gt;=0,ISNUMBER(F7),F7&gt;0,IF(D7="each",AND(MOD(H7,1)=0,MOD(F7,1)=0),TRUE)),G7*F7+H7,"Enter valid pack and loose counts"),"Enter valid pack and loose counts")</x:f>
        <x:v>29000</x:v>
      </x:c>
      <x:c r="J7" s="12" t="n">
        <x:v>35000</x:v>
      </x:c>
      <x:c r="K7" s="11" t="n">
        <x:f>IF(AND(ISNUMBER(I7),ISNUMBER(J7),J7&gt;=0,IF(D7="each",MOD(J7,1)=0,TRUE)),MAX(0,J7-I7),"Enter count and target")</x:f>
        <x:v>6000</x:v>
      </x:c>
      <x:c r="L7" s="11" t="n">
        <x:f>IF(ISNUMBER(K7),ROUNDUP(K7/F7,0),"Enter count and target")</x:f>
        <x:v>1</x:v>
      </x:c>
      <x:c r="M7" s="6" t="str">
        <x:v>synthetic</x:v>
      </x:c>
    </x:row>
    <x:row r="8" ht="25" customHeight="1">
      <x:c r="A8" s="6" t="str">
        <x:v>ING-MILK</x:v>
      </x:c>
      <x:c r="B8" s="6" t="str">
        <x:v>Whole milk</x:v>
      </x:c>
      <x:c r="C8" s="6" t="str">
        <x:v>volume</x:v>
      </x:c>
      <x:c r="D8" s="6" t="str">
        <x:v>mL</x:v>
      </x:c>
      <x:c r="E8" s="6" t="str">
        <x:v>PACK-MILK-6L</x:v>
      </x:c>
      <x:c r="F8" s="11" t="n">
        <x:f>IFERROR(IF(AND(VLOOKUP(E8,'Purchase units'!$A$7:$F$206,2,FALSE)=A8,VLOOKUP(E8,'Purchase units'!$A$7:$F$206,5,FALSE)=D8),VLOOKUP(E8,'Purchase units'!$A$7:$F$206,4,FALSE),"Match ingredient and base unit"),"Choose valid purchase unit")</x:f>
        <x:v>6000</x:v>
      </x:c>
      <x:c r="G8" s="12" t="n">
        <x:v>2</x:v>
      </x:c>
      <x:c r="H8" s="12" t="n">
        <x:v>500</x:v>
      </x:c>
      <x:c r="I8" s="11" t="n">
        <x:f>IFERROR(IF(AND(ISNUMBER(G8),G8&gt;=0,MOD(G8,1)=0,ISNUMBER(H8),H8&gt;=0,ISNUMBER(F8),F8&gt;0,IF(D8="each",AND(MOD(H8,1)=0,MOD(F8,1)=0),TRUE)),G8*F8+H8,"Enter valid pack and loose counts"),"Enter valid pack and loose counts")</x:f>
        <x:v>12500</x:v>
      </x:c>
      <x:c r="J8" s="12" t="n">
        <x:v>14000</x:v>
      </x:c>
      <x:c r="K8" s="11" t="n">
        <x:f>IF(AND(ISNUMBER(I8),ISNUMBER(J8),J8&gt;=0,IF(D8="each",MOD(J8,1)=0,TRUE)),MAX(0,J8-I8),"Enter count and target")</x:f>
        <x:v>1500</x:v>
      </x:c>
      <x:c r="L8" s="11" t="n">
        <x:f>IF(ISNUMBER(K8),ROUNDUP(K8/F8,0),"Enter count and target")</x:f>
        <x:v>1</x:v>
      </x:c>
      <x:c r="M8" s="6" t="str">
        <x:v>synthetic</x:v>
      </x:c>
    </x:row>
    <x:row r="9" ht="25" customHeight="1">
      <x:c r="A9" s="6" t="str">
        <x:v>ING-EGGS</x:v>
      </x:c>
      <x:c r="B9" s="6" t="str">
        <x:v>Large eggs</x:v>
      </x:c>
      <x:c r="C9" s="6" t="str">
        <x:v>count</x:v>
      </x:c>
      <x:c r="D9" s="6" t="str">
        <x:v>each</x:v>
      </x:c>
      <x:c r="E9" s="6" t="str">
        <x:v>PACK-EGGS-12</x:v>
      </x:c>
      <x:c r="F9" s="11" t="n">
        <x:f>IFERROR(IF(AND(VLOOKUP(E9,'Purchase units'!$A$7:$F$206,2,FALSE)=A9,VLOOKUP(E9,'Purchase units'!$A$7:$F$206,5,FALSE)=D9),VLOOKUP(E9,'Purchase units'!$A$7:$F$206,4,FALSE),"Match ingredient and base unit"),"Choose valid purchase unit")</x:f>
        <x:v>12</x:v>
      </x:c>
      <x:c r="G9" s="12" t="n">
        <x:v>2</x:v>
      </x:c>
      <x:c r="H9" s="12" t="n">
        <x:v>3</x:v>
      </x:c>
      <x:c r="I9" s="11" t="n">
        <x:f>IFERROR(IF(AND(ISNUMBER(G9),G9&gt;=0,MOD(G9,1)=0,ISNUMBER(H9),H9&gt;=0,ISNUMBER(F9),F9&gt;0,IF(D9="each",AND(MOD(H9,1)=0,MOD(F9,1)=0),TRUE)),G9*F9+H9,"Enter valid pack and loose counts"),"Enter valid pack and loose counts")</x:f>
        <x:v>27</x:v>
      </x:c>
      <x:c r="J9" s="12" t="n">
        <x:v>32</x:v>
      </x:c>
      <x:c r="K9" s="11" t="n">
        <x:f>IF(AND(ISNUMBER(I9),ISNUMBER(J9),J9&gt;=0,IF(D9="each",MOD(J9,1)=0,TRUE)),MAX(0,J9-I9),"Enter count and target")</x:f>
        <x:v>5</x:v>
      </x:c>
      <x:c r="L9" s="11" t="n">
        <x:f>IF(ISNUMBER(K9),ROUNDUP(K9/F9,0),"Enter count and target")</x:f>
        <x:v>1</x:v>
      </x:c>
      <x:c r="M9" s="6" t="str">
        <x:v>synthetic</x:v>
      </x:c>
    </x:row>
  </x:sheetData>
  <x:dataValidations count="1">
    <x:dataValidation type="whole" errorStyle="stop" operator="between" showErrorMessage="1" errorTitle="Whole count required" error="Enter a nonnegative whole number." sqref="G7:G20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12f18d86c214a2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670000076293945" hidden="0" customWidth="1"/>
    <x:col min="2" max="2" width="14.4399995803833" hidden="0" customWidth="1"/>
    <x:col min="3" max="3" width="14.4399995803833" hidden="0" customWidth="1"/>
    <x:col min="4" max="4" width="17" hidden="0" customWidth="1"/>
    <x:col min="5" max="5" width="14.4399995803833" hidden="0" customWidth="1"/>
    <x:col min="6" max="6" width="14.4399995803833" hidden="0" customWidth="1"/>
  </x:cols>
  <x:sheetData>
    <x:row r="2">
      <x:c r="A2" s="1" t="str">
        <x:v>Purchase units</x:v>
      </x:c>
    </x:row>
    <x:row r="3">
      <x:c r="A3" s="2" t="str">
        <x:v>Synthetic example. Replace input rows; copy a complete formula row to add records.</x:v>
      </x:c>
    </x:row>
    <x:row r="6" ht="44" customHeight="1">
      <x:c r="A6" s="10" t="str">
        <x:v>purchase unit id</x:v>
      </x:c>
      <x:c r="B6" s="10" t="str">
        <x:v>ingredient id</x:v>
      </x:c>
      <x:c r="C6" s="10" t="str">
        <x:v>pack name</x:v>
      </x:c>
      <x:c r="D6" s="10" t="str">
        <x:v>base units per pack</x:v>
      </x:c>
      <x:c r="E6" s="10" t="str">
        <x:v>base unit</x:v>
      </x:c>
      <x:c r="F6" s="10" t="str">
        <x:v>data label</x:v>
      </x:c>
    </x:row>
    <x:row r="7" ht="25" customHeight="1">
      <x:c r="A7" s="6" t="str">
        <x:v>PACK-FLOUR-25KG</x:v>
      </x:c>
      <x:c r="B7" s="6" t="str">
        <x:v>ING-FLOUR</x:v>
      </x:c>
      <x:c r="C7" s="6" t="str">
        <x:v>25 kg bag</x:v>
      </x:c>
      <x:c r="D7" s="12" t="n">
        <x:v>25000</x:v>
      </x:c>
      <x:c r="E7" s="6" t="str">
        <x:v>g</x:v>
      </x:c>
      <x:c r="F7" s="6" t="str">
        <x:v>synthetic</x:v>
      </x:c>
    </x:row>
    <x:row r="8" ht="25" customHeight="1">
      <x:c r="A8" s="6" t="str">
        <x:v>PACK-MILK-6L</x:v>
      </x:c>
      <x:c r="B8" s="6" t="str">
        <x:v>ING-MILK</x:v>
      </x:c>
      <x:c r="C8" s="6" t="str">
        <x:v>6 L case</x:v>
      </x:c>
      <x:c r="D8" s="12" t="n">
        <x:v>6000</x:v>
      </x:c>
      <x:c r="E8" s="6" t="str">
        <x:v>mL</x:v>
      </x:c>
      <x:c r="F8" s="6" t="str">
        <x:v>synthetic</x:v>
      </x:c>
    </x:row>
    <x:row r="9" ht="25" customHeight="1">
      <x:c r="A9" s="6" t="str">
        <x:v>PACK-EGGS-12</x:v>
      </x:c>
      <x:c r="B9" s="6" t="str">
        <x:v>ING-EGGS</x:v>
      </x:c>
      <x:c r="C9" s="6" t="str">
        <x:v>12-count carton</x:v>
      </x:c>
      <x:c r="D9" s="12" t="n">
        <x:v>12</x:v>
      </x:c>
      <x:c r="E9" s="6" t="str">
        <x:v>each</x:v>
      </x:c>
      <x:c r="F9" s="6" t="str">
        <x:v>synthetic</x:v>
      </x:c>
    </x:row>
  </x:sheetData>
  <x:pageMargins left="0.7" right="0.7" top="0.75" bottom="0.75" header="0.3" footer="0.3"/>
  <x:tableParts count="1">
    <x:tablePart xmlns:r="http://schemas.openxmlformats.org/officeDocument/2006/relationships" r:id="R1e3d0d2bce95498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20" hidden="0" customWidth="1"/>
    <x:col min="4" max="4" width="18.559999465942383" hidden="0" customWidth="1"/>
    <x:col min="5" max="5" width="14.4399995803833" hidden="0" customWidth="1"/>
  </x:cols>
  <x:sheetData>
    <x:row r="2">
      <x:c r="A2" s="1" t="str">
        <x:v>Count sessions</x:v>
      </x:c>
    </x:row>
    <x:row r="3">
      <x:c r="A3" s="2" t="str">
        <x:v>Synthetic example. Timestamp cells are UTC. Copy a complete formula row to add records.</x:v>
      </x:c>
    </x:row>
    <x:row r="6" ht="44" customHeight="1">
      <x:c r="A6" s="10" t="str">
        <x:v>session id</x:v>
      </x:c>
      <x:c r="B6" s="10" t="str">
        <x:v>location id</x:v>
      </x:c>
      <x:c r="C6" s="10" t="str">
        <x:v>counted at</x:v>
      </x:c>
      <x:c r="D6" s="10" t="str">
        <x:v>counted by</x:v>
      </x:c>
      <x:c r="E6" s="10" t="str">
        <x:v>data label</x:v>
      </x:c>
    </x:row>
    <x:row r="7" ht="25" customHeight="1">
      <x:c r="A7" s="6" t="str">
        <x:v>SYN-SESSION-001</x:v>
      </x:c>
      <x:c r="B7" s="6" t="str">
        <x:v>LOC-KITCHEN</x:v>
      </x:c>
      <x:c r="C7" s="13" t="d">
        <x:v>2026-10-06T08:00:00.000Z</x:v>
      </x:c>
      <x:c r="D7" s="6" t="str">
        <x:v>Synthetic Count Staff</x:v>
      </x:c>
      <x:c r="E7" s="6" t="str">
        <x:v>synthetic</x:v>
      </x:c>
    </x:row>
  </x:sheetData>
  <x:pageMargins left="0.7" right="0.7" top="0.75" bottom="0.75" header="0.3" footer="0.3"/>
  <x:tableParts count="1">
    <x:tablePart xmlns:r="http://schemas.openxmlformats.org/officeDocument/2006/relationships" r:id="R6cafcf06a3af4e6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4.670000076293945" hidden="0" customWidth="1"/>
    <x:col min="5" max="5" width="16.219999313354492" hidden="0" customWidth="1"/>
    <x:col min="6" max="6" width="14.670000076293945" hidden="0" customWidth="1"/>
    <x:col min="7" max="7" width="16.219999313354492" hidden="0" customWidth="1"/>
    <x:col min="8" max="8" width="15.4399995803833" hidden="0" customWidth="1"/>
    <x:col min="9" max="9" width="14.4399995803833" hidden="0" customWidth="1"/>
    <x:col min="10" max="10" width="14.4399995803833" hidden="0" customWidth="1"/>
  </x:cols>
  <x:sheetData>
    <x:row r="2">
      <x:c r="A2" s="1" t="str">
        <x:v>Count lines</x:v>
      </x:c>
    </x:row>
    <x:row r="3">
      <x:c r="A3" s="2" t="str">
        <x:v>Historical source example. Editing Food count does not rewrite recorded count lines.</x:v>
      </x:c>
    </x:row>
    <x:row r="6" ht="44" customHeight="1">
      <x:c r="A6" s="10" t="str">
        <x:v>line id</x:v>
      </x:c>
      <x:c r="B6" s="10" t="str">
        <x:v>session id</x:v>
      </x:c>
      <x:c r="C6" s="10" t="str">
        <x:v>ingredient id</x:v>
      </x:c>
      <x:c r="D6" s="10" t="str">
        <x:v>purchase unit id</x:v>
      </x:c>
      <x:c r="E6" s="10" t="str">
        <x:v>full packs on hand</x:v>
      </x:c>
      <x:c r="F6" s="10" t="str">
        <x:v>loose base units</x:v>
      </x:c>
      <x:c r="G6" s="10" t="str">
        <x:v>on hand base units</x:v>
      </x:c>
      <x:c r="H6" s="10" t="str">
        <x:v>target base units</x:v>
      </x:c>
      <x:c r="I6" s="10" t="str">
        <x:v>order packs</x:v>
      </x:c>
      <x:c r="J6" s="10" t="str">
        <x:v>data label</x:v>
      </x:c>
    </x:row>
    <x:row r="7" ht="25" customHeight="1">
      <x:c r="A7" s="6" t="str">
        <x:v>SYN-LINE-001</x:v>
      </x:c>
      <x:c r="B7" s="6" t="str">
        <x:v>SYN-SESSION-001</x:v>
      </x:c>
      <x:c r="C7" s="6" t="str">
        <x:v>ING-FLOUR</x:v>
      </x:c>
      <x:c r="D7" s="6" t="str">
        <x:v>PACK-FLOUR-25KG</x:v>
      </x:c>
      <x:c r="E7" s="12" t="n">
        <x:v>1</x:v>
      </x:c>
      <x:c r="F7" s="12" t="n">
        <x:v>4000</x:v>
      </x:c>
      <x:c r="G7" s="12" t="n">
        <x:v>29000</x:v>
      </x:c>
      <x:c r="H7" s="12" t="n">
        <x:v>35000</x:v>
      </x:c>
      <x:c r="I7" s="12" t="n">
        <x:v>1</x:v>
      </x:c>
      <x:c r="J7" s="6" t="str">
        <x:v>synthetic</x:v>
      </x:c>
    </x:row>
    <x:row r="8" ht="25" customHeight="1">
      <x:c r="A8" s="6" t="str">
        <x:v>SYN-LINE-002</x:v>
      </x:c>
      <x:c r="B8" s="6" t="str">
        <x:v>SYN-SESSION-001</x:v>
      </x:c>
      <x:c r="C8" s="6" t="str">
        <x:v>ING-MILK</x:v>
      </x:c>
      <x:c r="D8" s="6" t="str">
        <x:v>PACK-MILK-6L</x:v>
      </x:c>
      <x:c r="E8" s="12" t="n">
        <x:v>2</x:v>
      </x:c>
      <x:c r="F8" s="12" t="n">
        <x:v>500</x:v>
      </x:c>
      <x:c r="G8" s="12" t="n">
        <x:v>12500</x:v>
      </x:c>
      <x:c r="H8" s="12" t="n">
        <x:v>14000</x:v>
      </x:c>
      <x:c r="I8" s="12" t="n">
        <x:v>1</x:v>
      </x:c>
      <x:c r="J8" s="6" t="str">
        <x:v>synthetic</x:v>
      </x:c>
    </x:row>
    <x:row r="9" ht="25" customHeight="1">
      <x:c r="A9" s="6" t="str">
        <x:v>SYN-LINE-003</x:v>
      </x:c>
      <x:c r="B9" s="6" t="str">
        <x:v>SYN-SESSION-001</x:v>
      </x:c>
      <x:c r="C9" s="6" t="str">
        <x:v>ING-EGGS</x:v>
      </x:c>
      <x:c r="D9" s="6" t="str">
        <x:v>PACK-EGGS-12</x:v>
      </x:c>
      <x:c r="E9" s="12" t="n">
        <x:v>2</x:v>
      </x:c>
      <x:c r="F9" s="12" t="n">
        <x:v>3</x:v>
      </x:c>
      <x:c r="G9" s="12" t="n">
        <x:v>27</x:v>
      </x:c>
      <x:c r="H9" s="12" t="n">
        <x:v>32</x:v>
      </x:c>
      <x:c r="I9" s="12" t="n">
        <x:v>1</x:v>
      </x:c>
      <x:c r="J9" s="6" t="str">
        <x:v>synthetic</x:v>
      </x:c>
    </x:row>
  </x:sheetData>
  <x:dataValidations count="1">
    <x:dataValidation type="whole" errorStyle="stop" operator="between" showErrorMessage="1" errorTitle="Whole count required" error="Enter a nonnegative whole number." sqref="E7:E20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a112d82a0c34a83"/>
  </x:tableParts>
</x:worksheet>
</file>