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b1b5fb952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ests" sheetId="1" r:id="R6968143a982d4b7e"/>
    <x:sheet xmlns:r="http://schemas.openxmlformats.org/officeDocument/2006/relationships" name="Request items" sheetId="2" r:id="R7bdace8e9c1c42ff"/>
    <x:sheet xmlns:r="http://schemas.openxmlformats.org/officeDocument/2006/relationships" name="Reviews" sheetId="3" r:id="R2c09337939844f6d"/>
    <x:sheet xmlns:r="http://schemas.openxmlformats.org/officeDocument/2006/relationships" name="Shipments" sheetId="4" r:id="R0f92850c94ef42a6"/>
    <x:sheet xmlns:r="http://schemas.openxmlformats.org/officeDocument/2006/relationships" name="Shipment items" sheetId="5" r:id="R253957fde3b546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yyyy-mm-dd hh:mm"/>
  </x:numFmts>
  <x:fonts count="5">
    <x:font>
      <x:sz val="11"/>
      <x:name val="Carlito"/>
    </x:font>
    <x:font>
      <x:b/>
      <x:sz val="14"/>
      <x:name val="Arial"/>
    </x:font>
    <x:font>
      <x:i/>
      <x:sz val="10"/>
      <x:color rgb="FF586168"/>
      <x:name val="Arial"/>
    </x:font>
    <x:font>
      <x:sz val="10"/>
      <x:color rgb="FF26333C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9F1ED"/>
      </x:patternFill>
    </x:fill>
    <x:fill>
      <x:patternFill patternType="solid">
        <x:fgColor rgb="FF334B6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e9337ba284c7a" /><Relationship Type="http://schemas.openxmlformats.org/officeDocument/2006/relationships/theme" Target="/xl/theme/theme1.xml" Id="R772b8fa85d8b4f93" /><Relationship Type="http://schemas.openxmlformats.org/officeDocument/2006/relationships/sharedStrings" Target="/xl/sharedStrings.xml" Id="R3f1a935b32a04c5f" /><Relationship Type="http://schemas.openxmlformats.org/officeDocument/2006/relationships/worksheet" Target="/xl/worksheets/sheet1.xml" Id="R6968143a982d4b7e" /><Relationship Type="http://schemas.openxmlformats.org/officeDocument/2006/relationships/worksheet" Target="/xl/worksheets/sheet2.xml" Id="R7bdace8e9c1c42ff" /><Relationship Type="http://schemas.openxmlformats.org/officeDocument/2006/relationships/worksheet" Target="/xl/worksheets/sheet3.xml" Id="R2c09337939844f6d" /><Relationship Type="http://schemas.openxmlformats.org/officeDocument/2006/relationships/worksheet" Target="/xl/worksheets/sheet4.xml" Id="R0f92850c94ef42a6" /><Relationship Type="http://schemas.openxmlformats.org/officeDocument/2006/relationships/worksheet" Target="/xl/worksheets/sheet5.xml" Id="R253957fde3b5460e" /></Relationships>
</file>

<file path=xl/tables/table1.xml><?xml version="1.0" encoding="utf-8"?>
<x:table xmlns:x="http://schemas.openxmlformats.org/spreadsheetml/2006/main" id="1" name="Template_1_Requests" displayName="Template_1_Requests" ref="A6:H8" headerRowCount="1" totalsRowCount="0" totalsRowShown="0">
  <x:tableColumns count="8">
    <x:tableColumn id="1" name="request id"/>
    <x:tableColumn id="2" name="submitted at"/>
    <x:tableColumn id="3" name="applicant name"/>
    <x:tableColumn id="4" name="applicant email"/>
    <x:tableColumn id="5" name="organization"/>
    <x:tableColumn id="6" name="intended use"/>
    <x:tableColumn id="7" name="requested by"/>
    <x:tableColumn id="8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emplate_1_Request_items" displayName="Template_1_Request_items" ref="A6:I9" headerRowCount="1" totalsRowCount="0" totalsRowShown="0">
  <x:tableColumns count="9">
    <x:tableColumn id="1" name="request item id"/>
    <x:tableColumn id="2" name="request id"/>
    <x:tableColumn id="3" name="sku"/>
    <x:tableColumn id="4" name="variant"/>
    <x:tableColumn id="5" name="requested qty"/>
    <x:tableColumn id="6" name="approved qty"/>
    <x:tableColumn id="7" name="request version"/>
    <x:tableColumn id="8" name="dispatched qty"/>
    <x:tableColumn id="9" name="remaining to ship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emplate_1_Reviews" displayName="Template_1_Reviews" ref="A6:G7" headerRowCount="1" totalsRowCount="0" totalsRowShown="0">
  <x:tableColumns count="7">
    <x:tableColumn id="1" name="review id"/>
    <x:tableColumn id="2" name="request id"/>
    <x:tableColumn id="3" name="reviewer id"/>
    <x:tableColumn id="4" name="decision"/>
    <x:tableColumn id="5" name="decided at"/>
    <x:tableColumn id="6" name="reason"/>
    <x:tableColumn id="7" name="request vers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emplate_1_Shipments" displayName="Template_1_Shipments" ref="A6:G8" headerRowCount="1" totalsRowCount="0" totalsRowShown="0">
  <x:tableColumns count="7">
    <x:tableColumn id="1" name="shipment id"/>
    <x:tableColumn id="2" name="request id"/>
    <x:tableColumn id="3" name="dispatched at"/>
    <x:tableColumn id="4" name="carrier"/>
    <x:tableColumn id="5" name="tracking number"/>
    <x:tableColumn id="6" name="status"/>
    <x:tableColumn id="7" name="approved review id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emplate_1_Shipment_items" displayName="Template_1_Shipment_items" ref="A6:E10" headerRowCount="1" totalsRowCount="0" totalsRowShown="0">
  <x:tableColumns count="5">
    <x:tableColumn id="1" name="shipment item id"/>
    <x:tableColumn id="2" name="shipment id"/>
    <x:tableColumn id="3" name="request item id"/>
    <x:tableColumn id="4" name="shipped qty"/>
    <x:tableColumn id="5" name="dispatched q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b2fd5e6086b40b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2665259945445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d4a39698df3476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3a33ecb5da7d439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1dacfb25808a423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7.780000686645508" hidden="0" customWidth="1"/>
    <x:col min="3" max="3" width="14.4399995803833" hidden="0" customWidth="1"/>
    <x:col min="4" max="4" width="17" hidden="0" customWidth="1"/>
    <x:col min="5" max="5" width="14.670000076293945" hidden="0" customWidth="1"/>
    <x:col min="6" max="6" width="23.219999313354492" hidden="0" customWidth="1"/>
    <x:col min="7" max="7" width="14.4399995803833" hidden="0" customWidth="1"/>
    <x:col min="8" max="8" width="14.4399995803833" hidden="0" customWidth="1"/>
  </x:cols>
  <x:sheetData>
    <x:row r="2">
      <x:c r="A2" s="1" t="str">
        <x:v>Requests</x:v>
      </x:c>
    </x:row>
    <x:row r="3">
      <x:c r="A3" s="2" t="str">
        <x:v>Synthetic example. Replace input rows; copy a complete formula row to add records.</x:v>
      </x:c>
    </x:row>
    <x:row r="6" ht="44" customHeight="1">
      <x:c r="A6" s="8" t="str">
        <x:v>request id</x:v>
      </x:c>
      <x:c r="B6" s="8" t="str">
        <x:v>submitted at</x:v>
      </x:c>
      <x:c r="C6" s="8" t="str">
        <x:v>applicant name</x:v>
      </x:c>
      <x:c r="D6" s="8" t="str">
        <x:v>applicant email</x:v>
      </x:c>
      <x:c r="E6" s="8" t="str">
        <x:v>organization</x:v>
      </x:c>
      <x:c r="F6" s="8" t="str">
        <x:v>intended use</x:v>
      </x:c>
      <x:c r="G6" s="8" t="str">
        <x:v>requested by</x:v>
      </x:c>
      <x:c r="H6" s="8" t="str">
        <x:v>status</x:v>
      </x:c>
    </x:row>
    <x:row r="7" ht="25" customHeight="1">
      <x:c r="A7" s="5" t="str">
        <x:v>SR-1042</x:v>
      </x:c>
      <x:c r="B7" s="9" t="d">
        <x:v>2026-10-01T00:00:00.000Z</x:v>
      </x:c>
      <x:c r="C7" s="5" t="str">
        <x:v>Avery Chen</x:v>
      </x:c>
      <x:c r="D7" s="5" t="str">
        <x:v>avery@example.test</x:v>
      </x:c>
      <x:c r="E7" s="5" t="str">
        <x:v>Northstar Retail</x:v>
      </x:c>
      <x:c r="F7" s="5" t="str">
        <x:v>In-store product evaluation</x:v>
      </x:c>
      <x:c r="G7" s="5" t="str">
        <x:v>2026-10-15</x:v>
      </x:c>
      <x:c r="H7" s="5" t="str">
        <x:v>shipped</x:v>
      </x:c>
    </x:row>
    <x:row r="8" ht="25" customHeight="1">
      <x:c r="A8" s="5" t="str">
        <x:v>SR-1043</x:v>
      </x:c>
      <x:c r="B8" s="9" t="d">
        <x:v>2026-10-02T00:00:00.000Z</x:v>
      </x:c>
      <x:c r="C8" s="5" t="str">
        <x:v>Jordan Lee</x:v>
      </x:c>
      <x:c r="D8" s="5" t="str">
        <x:v>jordan@example.test</x:v>
      </x:c>
      <x:c r="E8" s="5" t="str">
        <x:v>Field Notes Shop</x:v>
      </x:c>
      <x:c r="F8" s="5" t="str">
        <x:v>Photography sample</x:v>
      </x:c>
      <x:c r="G8" s="5" t="str">
        <x:v>2026-10-20</x:v>
      </x:c>
      <x:c r="H8" s="5" t="str">
        <x:v>submitted</x:v>
      </x:c>
    </x:row>
  </x:sheetData>
  <x:pageMargins left="0.7" right="0.7" top="0.75" bottom="0.75" header="0.3" footer="0.3"/>
  <x:tableParts count="1">
    <x:tablePart xmlns:r="http://schemas.openxmlformats.org/officeDocument/2006/relationships" r:id="R2b2fd5e6086b40b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14.670000076293945" hidden="0" customWidth="1"/>
    <x:col min="5" max="5" width="14.4399995803833" hidden="0" customWidth="1"/>
    <x:col min="6" max="6" width="14.4399995803833" hidden="0" customWidth="1"/>
    <x:col min="7" max="7" width="14.4399995803833" hidden="0" customWidth="1"/>
    <x:col min="8" max="8" width="14.4399995803833" hidden="0" customWidth="1"/>
    <x:col min="9" max="9" width="15.4399995803833" hidden="0" customWidth="1"/>
  </x:cols>
  <x:sheetData>
    <x:row r="2">
      <x:c r="A2" s="1" t="str">
        <x:v>Request items</x:v>
      </x:c>
    </x:row>
    <x:row r="3">
      <x:c r="A3" s="2" t="str">
        <x:v>Synthetic example. Replace input rows; copy a complete formula row to add records.</x:v>
      </x:c>
    </x:row>
    <x:row r="6" ht="44" customHeight="1">
      <x:c r="A6" s="8" t="str">
        <x:v>request item id</x:v>
      </x:c>
      <x:c r="B6" s="8" t="str">
        <x:v>request id</x:v>
      </x:c>
      <x:c r="C6" s="8" t="str">
        <x:v>sku</x:v>
      </x:c>
      <x:c r="D6" s="8" t="str">
        <x:v>variant</x:v>
      </x:c>
      <x:c r="E6" s="8" t="str">
        <x:v>requested qty</x:v>
      </x:c>
      <x:c r="F6" s="8" t="str">
        <x:v>approved qty</x:v>
      </x:c>
      <x:c r="G6" s="8" t="str">
        <x:v>request version</x:v>
      </x:c>
      <x:c r="H6" s="8" t="str">
        <x:v>dispatched qty</x:v>
      </x:c>
      <x:c r="I6" s="8" t="str">
        <x:v>remaining to ship</x:v>
      </x:c>
    </x:row>
    <x:row r="7" ht="25" customHeight="1">
      <x:c r="A7" s="5" t="str">
        <x:v>SRI-1042-1</x:v>
      </x:c>
      <x:c r="B7" s="5" t="str">
        <x:v>SR-1042</x:v>
      </x:c>
      <x:c r="C7" s="5" t="str">
        <x:v>MUG-12</x:v>
      </x:c>
      <x:c r="D7" s="5" t="str">
        <x:v>Sand / 12 oz</x:v>
      </x:c>
      <x:c r="E7" s="12" t="n">
        <x:v>8</x:v>
      </x:c>
      <x:c r="F7" s="12" t="n">
        <x:v>6</x:v>
      </x:c>
      <x:c r="G7" s="12" t="n">
        <x:v>1</x:v>
      </x:c>
      <x:c r="H7" s="11" t="n">
        <x:f>SUMIFS('Shipment items'!$E$7:$E$206,'Shipment items'!$C$7:$C$206,A7)</x:f>
        <x:v>6</x:v>
      </x:c>
      <x:c r="I7" s="11" t="n">
        <x:f>IF(ISNUMBER(F7),F7-H7,"Awaiting review")</x:f>
        <x:v>0</x:v>
      </x:c>
    </x:row>
    <x:row r="8" ht="25" customHeight="1">
      <x:c r="A8" s="5" t="str">
        <x:v>SRI-1042-2</x:v>
      </x:c>
      <x:c r="B8" s="5" t="str">
        <x:v>SR-1042</x:v>
      </x:c>
      <x:c r="C8" s="5" t="str">
        <x:v>TEE-04</x:v>
      </x:c>
      <x:c r="D8" s="5" t="str">
        <x:v>Navy / M</x:v>
      </x:c>
      <x:c r="E8" s="12" t="n">
        <x:v>2</x:v>
      </x:c>
      <x:c r="F8" s="12" t="n">
        <x:v>2</x:v>
      </x:c>
      <x:c r="G8" s="12" t="n">
        <x:v>1</x:v>
      </x:c>
      <x:c r="H8" s="11" t="n">
        <x:f>SUMIFS('Shipment items'!$E$7:$E$206,'Shipment items'!$C$7:$C$206,A8)</x:f>
        <x:v>2</x:v>
      </x:c>
      <x:c r="I8" s="11" t="n">
        <x:f>IF(ISNUMBER(F8),F8-H8,"Awaiting review")</x:f>
        <x:v>0</x:v>
      </x:c>
    </x:row>
    <x:row r="9" ht="25" customHeight="1">
      <x:c r="A9" s="5" t="str">
        <x:v>SRI-1043-1</x:v>
      </x:c>
      <x:c r="B9" s="5" t="str">
        <x:v>SR-1043</x:v>
      </x:c>
      <x:c r="C9" s="5" t="str">
        <x:v>BAG-08</x:v>
      </x:c>
      <x:c r="D9" s="5" t="str">
        <x:v>Olive / One size</x:v>
      </x:c>
      <x:c r="E9" s="12" t="n">
        <x:v>1</x:v>
      </x:c>
      <x:c r="F9" s="12"/>
      <x:c r="G9" s="12" t="n">
        <x:v>1</x:v>
      </x:c>
      <x:c r="H9" s="11" t="n">
        <x:f>SUMIFS('Shipment items'!$E$7:$E$206,'Shipment items'!$C$7:$C$206,A9)</x:f>
        <x:v>0</x:v>
      </x:c>
      <x:c r="I9" s="11" t="str">
        <x:f>IF(ISNUMBER(F9),F9-H9,"Awaiting review")</x:f>
        <x:v>Awaiting review</x:v>
      </x:c>
    </x:row>
  </x:sheetData>
  <x:dataValidations count="2">
    <x:dataValidation type="whole" errorStyle="stop" operator="between" showErrorMessage="1" errorTitle="Whole count required" error="Enter a nonnegative whole number." sqref="E7:E206">
      <x:formula1>0</x:formula1>
      <x:formula2>1000000000</x:formula2>
    </x:dataValidation>
    <x:dataValidation type="whole" errorStyle="stop" operator="between" showErrorMessage="1" errorTitle="Whole count required" error="Enter a nonnegative whole number." sqref="F7:F206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2665259945445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18.559999465942383" hidden="0" customWidth="1"/>
    <x:col min="5" max="5" width="20" hidden="0" customWidth="1"/>
    <x:col min="6" max="6" width="31.780000686645508" hidden="0" customWidth="1"/>
    <x:col min="7" max="7" width="14.4399995803833" hidden="0" customWidth="1"/>
  </x:cols>
  <x:sheetData>
    <x:row r="2">
      <x:c r="A2" s="1" t="str">
        <x:v>Reviews</x:v>
      </x:c>
    </x:row>
    <x:row r="3">
      <x:c r="A3" s="2" t="str">
        <x:v>Synthetic example. Timestamp cells are UTC. Copy a complete formula row to add records.</x:v>
      </x:c>
    </x:row>
    <x:row r="6" ht="44" customHeight="1">
      <x:c r="A6" s="8" t="str">
        <x:v>review id</x:v>
      </x:c>
      <x:c r="B6" s="8" t="str">
        <x:v>request id</x:v>
      </x:c>
      <x:c r="C6" s="8" t="str">
        <x:v>reviewer id</x:v>
      </x:c>
      <x:c r="D6" s="8" t="str">
        <x:v>decision</x:v>
      </x:c>
      <x:c r="E6" s="8" t="str">
        <x:v>decided at</x:v>
      </x:c>
      <x:c r="F6" s="8" t="str">
        <x:v>reason</x:v>
      </x:c>
      <x:c r="G6" s="8" t="str">
        <x:v>request version</x:v>
      </x:c>
    </x:row>
    <x:row r="7" ht="25" customHeight="1">
      <x:c r="A7" s="5" t="str">
        <x:v>REV-77</x:v>
      </x:c>
      <x:c r="B7" s="5" t="str">
        <x:v>SR-1042</x:v>
      </x:c>
      <x:c r="C7" s="5" t="str">
        <x:v>staff-018</x:v>
      </x:c>
      <x:c r="D7" s="5" t="str">
        <x:v>approved_with_changes</x:v>
      </x:c>
      <x:c r="E7" s="13" t="d">
        <x:v>2026-10-03T14:30:00.000Z</x:v>
      </x:c>
      <x:c r="F7" s="5" t="str">
        <x:v>Approved quantities shown on each item</x:v>
      </x:c>
      <x:c r="G7" s="12" t="n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8d4a39698df3476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7.780000686645508" hidden="0" customWidth="1"/>
    <x:col min="4" max="4" width="14.4399995803833" hidden="0" customWidth="1"/>
    <x:col min="5" max="5" width="14.4399995803833" hidden="0" customWidth="1"/>
    <x:col min="6" max="6" width="14.4399995803833" hidden="0" customWidth="1"/>
    <x:col min="7" max="7" width="16.219999313354492" hidden="0" customWidth="1"/>
  </x:cols>
  <x:sheetData>
    <x:row r="2">
      <x:c r="A2" s="1" t="str">
        <x:v>Shipments</x:v>
      </x:c>
    </x:row>
    <x:row r="3">
      <x:c r="A3" s="2" t="str">
        <x:v>Synthetic example. Replace input rows; copy a complete formula row to add records.</x:v>
      </x:c>
    </x:row>
    <x:row r="6" ht="44" customHeight="1">
      <x:c r="A6" s="8" t="str">
        <x:v>shipment id</x:v>
      </x:c>
      <x:c r="B6" s="8" t="str">
        <x:v>request id</x:v>
      </x:c>
      <x:c r="C6" s="8" t="str">
        <x:v>dispatched at</x:v>
      </x:c>
      <x:c r="D6" s="8" t="str">
        <x:v>carrier</x:v>
      </x:c>
      <x:c r="E6" s="8" t="str">
        <x:v>tracking number</x:v>
      </x:c>
      <x:c r="F6" s="8" t="str">
        <x:v>status</x:v>
      </x:c>
      <x:c r="G6" s="8" t="str">
        <x:v>approved review id</x:v>
      </x:c>
    </x:row>
    <x:row r="7" ht="25" customHeight="1">
      <x:c r="A7" s="5" t="str">
        <x:v>SHP-220</x:v>
      </x:c>
      <x:c r="B7" s="5" t="str">
        <x:v>SR-1042</x:v>
      </x:c>
      <x:c r="C7" s="9" t="d">
        <x:v>2026-10-04T00:00:00.000Z</x:v>
      </x:c>
      <x:c r="D7" s="5" t="str">
        <x:v>Manual entry</x:v>
      </x:c>
      <x:c r="E7" s="5" t="str">
        <x:v>TRACK-SYN-001</x:v>
      </x:c>
      <x:c r="F7" s="5" t="str">
        <x:v>in_transit</x:v>
      </x:c>
      <x:c r="G7" s="5" t="str">
        <x:v>REV-77</x:v>
      </x:c>
    </x:row>
    <x:row r="8" ht="25" customHeight="1">
      <x:c r="A8" s="5" t="str">
        <x:v>SHP-221</x:v>
      </x:c>
      <x:c r="B8" s="5" t="str">
        <x:v>SR-1042</x:v>
      </x:c>
      <x:c r="C8" s="9" t="d">
        <x:v>2026-10-05T00:00:00.000Z</x:v>
      </x:c>
      <x:c r="D8" s="5" t="str">
        <x:v>Manual entry</x:v>
      </x:c>
      <x:c r="E8" s="5" t="str">
        <x:v>TRACK-SYN-002</x:v>
      </x:c>
      <x:c r="F8" s="5" t="str">
        <x:v>in_transit</x:v>
      </x:c>
      <x:c r="G8" s="5" t="str">
        <x:v>REV-77</x:v>
      </x:c>
    </x:row>
  </x:sheetData>
  <x:pageMargins left="0.7" right="0.7" top="0.75" bottom="0.75" header="0.3" footer="0.3"/>
  <x:tableParts count="1">
    <x:tablePart xmlns:r="http://schemas.openxmlformats.org/officeDocument/2006/relationships" r:id="R3a33ecb5da7d4397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670000076293945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4.4399995803833" hidden="0" customWidth="1"/>
  </x:cols>
  <x:sheetData>
    <x:row r="2">
      <x:c r="A2" s="1" t="str">
        <x:v>Shipment items</x:v>
      </x:c>
    </x:row>
    <x:row r="3">
      <x:c r="A3" s="2" t="str">
        <x:v>Synthetic example. Replace input rows; copy a complete formula row to add records.</x:v>
      </x:c>
    </x:row>
    <x:row r="6" ht="44" customHeight="1">
      <x:c r="A6" s="8" t="str">
        <x:v>shipment item id</x:v>
      </x:c>
      <x:c r="B6" s="8" t="str">
        <x:v>shipment id</x:v>
      </x:c>
      <x:c r="C6" s="8" t="str">
        <x:v>request item id</x:v>
      </x:c>
      <x:c r="D6" s="8" t="str">
        <x:v>shipped qty</x:v>
      </x:c>
      <x:c r="E6" s="8" t="str">
        <x:v>dispatched qty</x:v>
      </x:c>
    </x:row>
    <x:row r="7" ht="25" customHeight="1">
      <x:c r="A7" s="5" t="str">
        <x:v>SHI-220-1</x:v>
      </x:c>
      <x:c r="B7" s="5" t="str">
        <x:v>SHP-220</x:v>
      </x:c>
      <x:c r="C7" s="5" t="str">
        <x:v>SRI-1042-1</x:v>
      </x:c>
      <x:c r="D7" s="12" t="n">
        <x:v>4</x:v>
      </x:c>
      <x:c r="E7" s="11" t="n">
        <x:f>IF(OR(VLOOKUP(B7,'Shipments'!$A$7:$G$206,6,FALSE)="in_transit",VLOOKUP(B7,'Shipments'!$A$7:$G$206,6,FALSE)="delivered"),D7,0)</x:f>
        <x:v>4</x:v>
      </x:c>
    </x:row>
    <x:row r="8" ht="25" customHeight="1">
      <x:c r="A8" s="5" t="str">
        <x:v>SHI-220-2</x:v>
      </x:c>
      <x:c r="B8" s="5" t="str">
        <x:v>SHP-220</x:v>
      </x:c>
      <x:c r="C8" s="5" t="str">
        <x:v>SRI-1042-2</x:v>
      </x:c>
      <x:c r="D8" s="12" t="n">
        <x:v>1</x:v>
      </x:c>
      <x:c r="E8" s="11" t="n">
        <x:f>IF(OR(VLOOKUP(B8,'Shipments'!$A$7:$G$206,6,FALSE)="in_transit",VLOOKUP(B8,'Shipments'!$A$7:$G$206,6,FALSE)="delivered"),D8,0)</x:f>
        <x:v>1</x:v>
      </x:c>
    </x:row>
    <x:row r="9" ht="25" customHeight="1">
      <x:c r="A9" s="5" t="str">
        <x:v>SHI-221-1</x:v>
      </x:c>
      <x:c r="B9" s="5" t="str">
        <x:v>SHP-221</x:v>
      </x:c>
      <x:c r="C9" s="5" t="str">
        <x:v>SRI-1042-1</x:v>
      </x:c>
      <x:c r="D9" s="12" t="n">
        <x:v>2</x:v>
      </x:c>
      <x:c r="E9" s="11" t="n">
        <x:f>IF(OR(VLOOKUP(B9,'Shipments'!$A$7:$G$206,6,FALSE)="in_transit",VLOOKUP(B9,'Shipments'!$A$7:$G$206,6,FALSE)="delivered"),D9,0)</x:f>
        <x:v>2</x:v>
      </x:c>
    </x:row>
    <x:row r="10" ht="25" customHeight="1">
      <x:c r="A10" s="5" t="str">
        <x:v>SHI-221-2</x:v>
      </x:c>
      <x:c r="B10" s="5" t="str">
        <x:v>SHP-221</x:v>
      </x:c>
      <x:c r="C10" s="5" t="str">
        <x:v>SRI-1042-2</x:v>
      </x:c>
      <x:c r="D10" s="12" t="n">
        <x:v>1</x:v>
      </x:c>
      <x:c r="E10" s="11" t="n">
        <x:f>IF(OR(VLOOKUP(B10,'Shipments'!$A$7:$G$206,6,FALSE)="in_transit",VLOOKUP(B10,'Shipments'!$A$7:$G$206,6,FALSE)="delivered"),D10,0)</x:f>
        <x:v>1</x:v>
      </x:c>
    </x:row>
  </x:sheetData>
  <x:dataValidations count="1">
    <x:dataValidation type="whole" errorStyle="stop" operator="between" showErrorMessage="1" errorTitle="Whole count required" error="Enter a nonnegative whole number." sqref="D7:D206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1dacfb25808a4238"/>
  </x:tableParts>
</x:worksheet>
</file>